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<sst xmlns="http://schemas.openxmlformats.org/spreadsheetml/2006/main" count="152" uniqueCount="124">
  <si>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</si>
  <si>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</si>
  <si>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</si>
  <si>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</si>
  <si>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</si>
  <si>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</si>
  <si>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</si>
  <si>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</si>
  <si>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</si>
  <si>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</si>
  <si>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</si>
  <si>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</si>
  <si>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</si>
  <si>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</si>
  <si>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</si>
  <si>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</si>
  <si>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</si>
  <si>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</si>
  <si>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</si>
  <si>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</si>
  <si>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</si>
  <si>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</si>
  <si>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</si>
  <si>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</si>
  <si>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</si>
  <si>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</si>
  <si>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</si>
  <si>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</si>
  <si>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</si>
  <si>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</si>
  <si>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</si>
  <si>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</si>
  <si>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</si>
  <si>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</si>
  <si>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</si>
  <si>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</si>
  <si>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</si>
  <si>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</si>
  <si>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</si>
  <si>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</si>
  <si>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</si>
  <si>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</si>
  <si>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</si>
  <si>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</si>
  <si>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</si>
  <si>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</si>
  <si>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</si>
  <si>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</si>
  <si>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</si>
  <si>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</si>
  <si>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</si>
  <si>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</si>
  <si>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</si>
  <si>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</si>
  <si>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</si>
  <si>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</si>
  <si>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</si>
  <si>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</si>
  <si>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</si>
  <si>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</si>
  <si>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</si>
  <si>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</si>
  <si>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</si>
  <si>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</si>
  <si>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</si>
  <si>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</si>
  <si>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</si>
  <si>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</si>
  <si>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</si>
  <si>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</si>
  <si>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</si>
  <si>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</si>
  <si>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</si>
  <si>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</si>
  <si>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</si>
  <si>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</si>
  <si>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</si>
  <si>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</si>
  <si>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</si>
  <si>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</si>
  <si>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</si>
  <si>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</si>
  <si>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</si>
  <si>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</si>
  <si>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</si>
  <si>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</si>
  <si>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</si>
  <si>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</si>
  <si>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</si>
  <si>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</si>
  <si>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</si>
  <si>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</si>
  <si>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</si>
  <si>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</si>
  <si>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</si>
  <si>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</si>
  <si>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</si>
  <si>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</si>
  <si>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</si>
  <si>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</si>
  <si>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</si>
  <si>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</si>
  <si>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</si>
  <si>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</si>
  <si>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</si>
  <si>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</si>
  <si>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</si>
  <si>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</si>
  <si>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</si>
  <si>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</si>
  <si>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</si>
  <si>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</si>
  <si>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</si>
  <si>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</si>
  <si>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</si>
  <si>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</si>
  <si>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</si>
  <si>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</si>
  <si>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</si>
  <si>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</si>
  <si>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</si>
  <si>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М.Л. Мельник</t>
  </si>
  <si>
    <t>Т.А. Гранисевич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</si>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</sst>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&amp;L7048EA36&amp;C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283</v>
      </c>
      <c r="D6" s="96">
        <f>SUM(D7,D10,D13,D14,D15,D20,D23,D24,D18,D19)</f>
        <v>272592.82000000007</v>
      </c>
      <c r="E6" s="96">
        <f>SUM(E7,E10,E13,E14,E15,E20,E23,E24,E18,E19)</f>
        <v>208</v>
      </c>
      <c r="F6" s="96">
        <f>SUM(F7,F10,F13,F14,F15,F20,F23,F24,F18,F19)</f>
        <v>219632.17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25</v>
      </c>
      <c r="J6" s="96">
        <f>SUM(J7,J10,J13,J14,J15,J20,J23,J24,J18,J19)</f>
        <v>8309.8</v>
      </c>
      <c r="K6" s="96">
        <f>SUM(K7,K10,K13,K14,K15,K20,K23,K24,K18,K19)</f>
        <v>50</v>
      </c>
      <c r="L6" s="96">
        <f>SUM(L7,L10,L13,L14,L15,L20,L23,L24,L18,L19)</f>
        <v>35039.65</v>
      </c>
    </row>
    <row r="7" spans="1:12" ht="16.5" customHeight="1">
      <c r="A7" s="87">
        <v>2</v>
      </c>
      <c r="B7" s="90" t="s">
        <v>75</v>
      </c>
      <c r="C7" s="97">
        <v>87</v>
      </c>
      <c r="D7" s="97">
        <v>143790.62</v>
      </c>
      <c r="E7" s="97">
        <v>84</v>
      </c>
      <c r="F7" s="97">
        <v>126961.67</v>
      </c>
      <c r="G7" s="97"/>
      <c r="H7" s="97"/>
      <c r="I7" s="97">
        <v>1</v>
      </c>
      <c r="J7" s="97">
        <v>640</v>
      </c>
      <c r="K7" s="97">
        <v>2</v>
      </c>
      <c r="L7" s="97">
        <v>8433.45</v>
      </c>
    </row>
    <row r="8" spans="1:12" ht="16.5" customHeight="1">
      <c r="A8" s="87">
        <v>3</v>
      </c>
      <c r="B8" s="91" t="s">
        <v>76</v>
      </c>
      <c r="C8" s="97">
        <v>67</v>
      </c>
      <c r="D8" s="97">
        <v>121876.7</v>
      </c>
      <c r="E8" s="97">
        <v>66</v>
      </c>
      <c r="F8" s="97">
        <v>114186</v>
      </c>
      <c r="G8" s="97"/>
      <c r="H8" s="97"/>
      <c r="I8" s="97">
        <v>1</v>
      </c>
      <c r="J8" s="97">
        <v>640</v>
      </c>
      <c r="K8" s="97"/>
      <c r="L8" s="97"/>
    </row>
    <row r="9" spans="1:12" ht="16.5" customHeight="1">
      <c r="A9" s="87">
        <v>4</v>
      </c>
      <c r="B9" s="91" t="s">
        <v>77</v>
      </c>
      <c r="C9" s="97">
        <v>20</v>
      </c>
      <c r="D9" s="97">
        <v>21913.92</v>
      </c>
      <c r="E9" s="97">
        <v>18</v>
      </c>
      <c r="F9" s="97">
        <v>12775.67</v>
      </c>
      <c r="G9" s="97"/>
      <c r="H9" s="97"/>
      <c r="I9" s="97"/>
      <c r="J9" s="97"/>
      <c r="K9" s="97">
        <v>2</v>
      </c>
      <c r="L9" s="97">
        <v>8433.45</v>
      </c>
    </row>
    <row r="10" spans="1:12" ht="19.5" customHeight="1">
      <c r="A10" s="87">
        <v>5</v>
      </c>
      <c r="B10" s="90" t="s">
        <v>78</v>
      </c>
      <c r="C10" s="97">
        <v>87</v>
      </c>
      <c r="D10" s="97">
        <v>80347.2000000001</v>
      </c>
      <c r="E10" s="97">
        <v>52</v>
      </c>
      <c r="F10" s="97">
        <v>52496.9</v>
      </c>
      <c r="G10" s="97"/>
      <c r="H10" s="97"/>
      <c r="I10" s="97">
        <v>8</v>
      </c>
      <c r="J10" s="97">
        <v>4850.6</v>
      </c>
      <c r="K10" s="97">
        <v>27</v>
      </c>
      <c r="L10" s="97">
        <v>21144</v>
      </c>
    </row>
    <row r="11" spans="1:12" ht="19.5" customHeight="1">
      <c r="A11" s="87">
        <v>6</v>
      </c>
      <c r="B11" s="91" t="s">
        <v>79</v>
      </c>
      <c r="C11" s="97">
        <v>18</v>
      </c>
      <c r="D11" s="97">
        <v>31716</v>
      </c>
      <c r="E11" s="97">
        <v>16</v>
      </c>
      <c r="F11" s="97">
        <v>28192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69</v>
      </c>
      <c r="D12" s="97">
        <v>48631.2</v>
      </c>
      <c r="E12" s="97">
        <v>36</v>
      </c>
      <c r="F12" s="97">
        <v>24304.9</v>
      </c>
      <c r="G12" s="97"/>
      <c r="H12" s="97"/>
      <c r="I12" s="97">
        <v>8</v>
      </c>
      <c r="J12" s="97">
        <v>4850.6</v>
      </c>
      <c r="K12" s="97">
        <v>25</v>
      </c>
      <c r="L12" s="97">
        <v>17620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29601.6</v>
      </c>
      <c r="E13" s="97">
        <v>42</v>
      </c>
      <c r="F13" s="97">
        <v>29601.6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34</v>
      </c>
      <c r="D15" s="97">
        <v>13038.8</v>
      </c>
      <c r="E15" s="97">
        <v>30</v>
      </c>
      <c r="F15" s="97">
        <v>10572</v>
      </c>
      <c r="G15" s="97"/>
      <c r="H15" s="97"/>
      <c r="I15" s="97"/>
      <c r="J15" s="97"/>
      <c r="K15" s="97">
        <v>4</v>
      </c>
      <c r="L15" s="97">
        <v>2466.8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/>
      <c r="F16" s="97"/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32</v>
      </c>
      <c r="D17" s="97">
        <v>11276.8</v>
      </c>
      <c r="E17" s="97">
        <v>30</v>
      </c>
      <c r="F17" s="97">
        <v>10572</v>
      </c>
      <c r="G17" s="97"/>
      <c r="H17" s="97"/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33</v>
      </c>
      <c r="D18" s="97">
        <v>5814.6</v>
      </c>
      <c r="E18" s="97"/>
      <c r="F18" s="97"/>
      <c r="G18" s="97"/>
      <c r="H18" s="97"/>
      <c r="I18" s="97">
        <v>16</v>
      </c>
      <c r="J18" s="97">
        <v>2819.2</v>
      </c>
      <c r="K18" s="97">
        <v>17</v>
      </c>
      <c r="L18" s="97">
        <v>2995.4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52.86</v>
      </c>
      <c r="E49" s="96">
        <f>SUM(E50:E53)</f>
        <v>1</v>
      </c>
      <c r="F49" s="96">
        <f>SUM(F50:F53)</f>
        <v>52.86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84</v>
      </c>
      <c r="D54" s="96">
        <v>29601.6</v>
      </c>
      <c r="E54" s="96">
        <v>24</v>
      </c>
      <c r="F54" s="96">
        <v>8457.6</v>
      </c>
      <c r="G54" s="96"/>
      <c r="H54" s="96"/>
      <c r="I54" s="96">
        <v>84</v>
      </c>
      <c r="J54" s="96">
        <v>29601.6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368</v>
      </c>
      <c r="D55" s="96">
        <f t="shared" si="0"/>
        <v>302247.28</v>
      </c>
      <c r="E55" s="96">
        <f t="shared" si="0"/>
        <v>233</v>
      </c>
      <c r="F55" s="96">
        <f t="shared" si="0"/>
        <v>228142.63</v>
      </c>
      <c r="G55" s="96">
        <f t="shared" si="0"/>
        <v>0</v>
      </c>
      <c r="H55" s="96">
        <f t="shared" si="0"/>
        <v>0</v>
      </c>
      <c r="I55" s="96">
        <f t="shared" si="0"/>
        <v>109</v>
      </c>
      <c r="J55" s="96">
        <f t="shared" si="0"/>
        <v>37911.399999999994</v>
      </c>
      <c r="K55" s="96">
        <f t="shared" si="0"/>
        <v>50</v>
      </c>
      <c r="L55" s="96">
        <f t="shared" si="0"/>
        <v>35039.65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&amp;L7048EA36&amp;CФорма № 10, Підрозділ: Володарсько-Волинський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48</v>
      </c>
      <c r="F4" s="93">
        <f>SUM(F5:F24)</f>
        <v>31515.65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40</v>
      </c>
      <c r="F7" s="95">
        <v>19734.4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1233.4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8962.05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881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&amp;L7048EA36&amp;CФорма № 10, Підрозділ: Володарсько-Волинський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2018-07-03T12:38:33Z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7048EA36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