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<sst xmlns="http://schemas.openxmlformats.org/spreadsheetml/2006/main" count="292" uniqueCount="219">
  <si>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</si>
  <si>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</si>
  <si>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</si>
  <si>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</si>
  <si>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</si>
  <si>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</si>
  <si>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</si>
  <si>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</si>
  <si>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</si>
  <si>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</si>
  <si>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</si>
  <si>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</si>
  <si>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</si>
  <si>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</si>
  <si>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</si>
  <si>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</si>
  <si>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</si>
  <si>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</si>
  <si>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</si>
  <si>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</si>
  <si>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</si>
  <si>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</si>
  <si>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</si>
  <si>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</si>
  <si>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</si>
  <si>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</si>
  <si>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</si>
  <si>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</si>
  <si>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</si>
  <si>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</si>
  <si>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</si>
  <si>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</si>
  <si>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</si>
  <si>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</si>
  <si>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</si>
  <si>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</si>
  <si>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</si>
  <si>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</si>
  <si>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</si>
  <si>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</si>
  <si>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</si>
  <si>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</si>
  <si>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</si>
  <si>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</si>
  <si>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</si>
  <si>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</si>
  <si>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</si>
  <si>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</si>
  <si>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</si>
  <si>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</si>
  <si>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</si>
  <si>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</si>
  <si>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</si>
  <si>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</si>
  <si>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</si>
  <si>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</si>
  <si>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</si>
  <si>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</si>
  <si>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</si>
  <si>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</si>
  <si>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</si>
  <si>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</si>
  <si>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</si>
  <si>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</si>
  <si>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</si>
  <si>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</si>
  <si>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</si>
  <si>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</si>
  <si>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</si>
  <si>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</si>
  <si>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</si>
  <si>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</si>
  <si>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</si>
  <si>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</si>
  <si>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</si>
  <si>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</si>
  <si>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</si>
  <si>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</si>
  <si>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</si>
  <si>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</si>
  <si>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</si>
  <si>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</si>
  <si>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</si>
  <si>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</si>
  <si>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</si>
  <si>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</si>
  <si>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</si>
  <si>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</si>
  <si>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</si>
  <si>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</si>
  <si>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</si>
  <si>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</si>
  <si>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</si>
  <si>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</si>
  <si>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</si>
  <si>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</si>
  <si>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</si>
  <si>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</si>
  <si>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</si>
  <si>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</si>
  <si>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</si>
  <si>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</si>
  <si>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</si>
  <si>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</si>
  <si>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</si>
  <si>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</si>
  <si>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</si>
  <si>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</si>
  <si>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</si>
  <si>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</si>
  <si>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</si>
  <si>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</si>
  <si>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</si>
  <si>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</si>
  <si>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</si>
  <si>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</si>
  <si>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</si>
  <si>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</si>
  <si>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</si>
  <si>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</si>
  <si>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</si>
  <si>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</si>
  <si>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</si>
  <si>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</si>
  <si>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</si>
  <si>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</si>
  <si>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</si>
  <si>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</si>
  <si>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</si>
  <si>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</si>
  <si>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</si>
  <si>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</si>
  <si>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</si>
  <si>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</si>
  <si>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</si>
  <si>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</si>
  <si>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</si>
  <si>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</si>
  <si>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</si>
  <si>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</si>
  <si>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</si>
  <si>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</si>
  <si>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</si>
  <si>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</si>
  <si>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</si>
  <si>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</si>
  <si>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</si>
  <si>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</si>
  <si>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</si>
  <si>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</si>
  <si>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</si>
  <si>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</si>
  <si>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</si>
  <si>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</si>
  <si>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</si>
  <si>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</si>
  <si>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</si>
  <si>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</si>
  <si>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</si>
  <si>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</si>
  <si>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</si>
  <si>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</si>
  <si>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</si>
  <si>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</si>
  <si>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</si>
  <si>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</si>
  <si>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</si>
  <si>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</si>
  <si>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</si>
  <si>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</si>
  <si>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</si>
  <si>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</si>
  <si>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</si>
  <si>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</si>
  <si>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</si>
  <si>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</si>
  <si>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</si>
  <si>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</si>
  <si>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</si>
  <si>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</si>
  <si>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</si>
  <si>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</si>
  <si>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</si>
  <si>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</si>
  <si>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</si>
  <si>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</si>
  <si>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</si>
  <si>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</si>
  <si>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</si>
  <si>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</si>
  <si>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</si>
  <si>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</si>
  <si>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</si>
  <si>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</si>
  <si>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</si>
  <si>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</si>
  <si>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</si>
  <si>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</si>
  <si>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</si>
  <si>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</si>
  <si>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</si>
  <si>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</si>
  <si>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</si>
  <si>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</si>
  <si>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</si>
  <si>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</si>
  <si>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</si>
  <si>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</si>
  <si>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</si>
  <si>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</si>
  <si>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</si>
  <si>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</si>
  <si>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</si>
  <si>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</si>
  <si>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</si>
  <si>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</si>
  <si>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</si>
  <si>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</si>
  <si>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1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</si>
</sst>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&amp;LE95E2634&amp;C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135</v>
      </c>
      <c r="F6" s="104">
        <v>40</v>
      </c>
      <c r="G6" s="104"/>
      <c r="H6" s="104">
        <v>42</v>
      </c>
      <c r="I6" s="104" t="s">
        <v>93</v>
      </c>
      <c r="J6" s="104">
        <v>93</v>
      </c>
      <c r="K6" s="84">
        <v>36</v>
      </c>
      <c r="L6" s="91">
        <f aca="true" t="shared" si="0" ref="L6:L46">E6-F6</f>
        <v>95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169</v>
      </c>
      <c r="F7" s="104">
        <v>164</v>
      </c>
      <c r="G7" s="104"/>
      <c r="H7" s="104">
        <v>164</v>
      </c>
      <c r="I7" s="104">
        <v>138</v>
      </c>
      <c r="J7" s="104">
        <v>5</v>
      </c>
      <c r="K7" s="84"/>
      <c r="L7" s="91">
        <f t="shared" si="0"/>
        <v>5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28</v>
      </c>
      <c r="F9" s="104">
        <v>24</v>
      </c>
      <c r="G9" s="104"/>
      <c r="H9" s="85">
        <v>25</v>
      </c>
      <c r="I9" s="104">
        <v>16</v>
      </c>
      <c r="J9" s="104">
        <v>3</v>
      </c>
      <c r="K9" s="84"/>
      <c r="L9" s="91">
        <f t="shared" si="0"/>
        <v>4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>
        <v>2</v>
      </c>
      <c r="F12" s="104">
        <v>2</v>
      </c>
      <c r="G12" s="104"/>
      <c r="H12" s="104">
        <v>2</v>
      </c>
      <c r="I12" s="104">
        <v>2</v>
      </c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10</v>
      </c>
      <c r="F14" s="107">
        <v>9</v>
      </c>
      <c r="G14" s="107"/>
      <c r="H14" s="107">
        <v>3</v>
      </c>
      <c r="I14" s="107">
        <v>2</v>
      </c>
      <c r="J14" s="107">
        <v>7</v>
      </c>
      <c r="K14" s="94"/>
      <c r="L14" s="91">
        <f t="shared" si="0"/>
        <v>1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344</v>
      </c>
      <c r="F16" s="86">
        <f t="shared" si="1"/>
        <v>239</v>
      </c>
      <c r="G16" s="86">
        <f t="shared" si="1"/>
        <v>0</v>
      </c>
      <c r="H16" s="86">
        <f t="shared" si="1"/>
        <v>236</v>
      </c>
      <c r="I16" s="86">
        <f t="shared" si="1"/>
        <v>158</v>
      </c>
      <c r="J16" s="86">
        <f t="shared" si="1"/>
        <v>108</v>
      </c>
      <c r="K16" s="86">
        <f t="shared" si="1"/>
        <v>36</v>
      </c>
      <c r="L16" s="91">
        <f t="shared" si="0"/>
        <v>105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12</v>
      </c>
      <c r="F17" s="84">
        <v>4</v>
      </c>
      <c r="G17" s="84"/>
      <c r="H17" s="84">
        <v>12</v>
      </c>
      <c r="I17" s="84">
        <v>6</v>
      </c>
      <c r="J17" s="84"/>
      <c r="K17" s="84"/>
      <c r="L17" s="91">
        <f t="shared" si="0"/>
        <v>8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13</v>
      </c>
      <c r="F18" s="84">
        <v>6</v>
      </c>
      <c r="G18" s="84"/>
      <c r="H18" s="84">
        <v>7</v>
      </c>
      <c r="I18" s="84">
        <v>7</v>
      </c>
      <c r="J18" s="84">
        <v>6</v>
      </c>
      <c r="K18" s="84">
        <v>2</v>
      </c>
      <c r="L18" s="91">
        <f t="shared" si="0"/>
        <v>7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19</v>
      </c>
      <c r="F25" s="94">
        <v>6</v>
      </c>
      <c r="G25" s="94"/>
      <c r="H25" s="94">
        <v>13</v>
      </c>
      <c r="I25" s="94">
        <v>7</v>
      </c>
      <c r="J25" s="94">
        <v>6</v>
      </c>
      <c r="K25" s="94">
        <v>2</v>
      </c>
      <c r="L25" s="91">
        <f t="shared" si="0"/>
        <v>13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34</v>
      </c>
      <c r="F26" s="84">
        <v>32</v>
      </c>
      <c r="G26" s="84"/>
      <c r="H26" s="84">
        <v>30</v>
      </c>
      <c r="I26" s="84">
        <v>30</v>
      </c>
      <c r="J26" s="84">
        <v>4</v>
      </c>
      <c r="K26" s="84"/>
      <c r="L26" s="91">
        <f t="shared" si="0"/>
        <v>2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301</v>
      </c>
      <c r="F28" s="84">
        <v>235</v>
      </c>
      <c r="G28" s="84">
        <v>1</v>
      </c>
      <c r="H28" s="84">
        <v>276</v>
      </c>
      <c r="I28" s="84">
        <v>243</v>
      </c>
      <c r="J28" s="84">
        <v>25</v>
      </c>
      <c r="K28" s="84">
        <v>3</v>
      </c>
      <c r="L28" s="91">
        <f t="shared" si="0"/>
        <v>66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818</v>
      </c>
      <c r="F29" s="84">
        <v>245</v>
      </c>
      <c r="G29" s="84">
        <v>1</v>
      </c>
      <c r="H29" s="84">
        <v>450</v>
      </c>
      <c r="I29" s="84">
        <v>373</v>
      </c>
      <c r="J29" s="84">
        <v>368</v>
      </c>
      <c r="K29" s="84">
        <v>85</v>
      </c>
      <c r="L29" s="91">
        <f t="shared" si="0"/>
        <v>573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25</v>
      </c>
      <c r="F30" s="84">
        <v>24</v>
      </c>
      <c r="G30" s="84"/>
      <c r="H30" s="84">
        <v>23</v>
      </c>
      <c r="I30" s="84">
        <v>20</v>
      </c>
      <c r="J30" s="84">
        <v>2</v>
      </c>
      <c r="K30" s="84"/>
      <c r="L30" s="91">
        <f t="shared" si="0"/>
        <v>1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65</v>
      </c>
      <c r="F31" s="84">
        <v>20</v>
      </c>
      <c r="G31" s="84"/>
      <c r="H31" s="84">
        <v>49</v>
      </c>
      <c r="I31" s="84">
        <v>45</v>
      </c>
      <c r="J31" s="84">
        <v>16</v>
      </c>
      <c r="K31" s="84">
        <v>4</v>
      </c>
      <c r="L31" s="91">
        <f t="shared" si="0"/>
        <v>45</v>
      </c>
    </row>
    <row r="32" spans="1:12" ht="18" customHeight="1">
      <c r="A32" s="172"/>
      <c r="B32" s="155" t="s">
        <v>33</v>
      </c>
      <c r="C32" s="156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>
        <v>2</v>
      </c>
      <c r="F33" s="84">
        <v>1</v>
      </c>
      <c r="G33" s="84"/>
      <c r="H33" s="84">
        <v>1</v>
      </c>
      <c r="I33" s="84">
        <v>1</v>
      </c>
      <c r="J33" s="84">
        <v>1</v>
      </c>
      <c r="K33" s="84"/>
      <c r="L33" s="91">
        <f t="shared" si="0"/>
        <v>1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 t="shared" si="0"/>
        <v>1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8</v>
      </c>
      <c r="F37" s="84">
        <v>6</v>
      </c>
      <c r="G37" s="84"/>
      <c r="H37" s="84">
        <v>6</v>
      </c>
      <c r="I37" s="84">
        <v>4</v>
      </c>
      <c r="J37" s="84">
        <v>2</v>
      </c>
      <c r="K37" s="84"/>
      <c r="L37" s="91">
        <f t="shared" si="0"/>
        <v>2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992</v>
      </c>
      <c r="F40" s="94">
        <v>343</v>
      </c>
      <c r="G40" s="94">
        <v>1</v>
      </c>
      <c r="H40" s="94">
        <v>572</v>
      </c>
      <c r="I40" s="94">
        <v>453</v>
      </c>
      <c r="J40" s="94">
        <v>420</v>
      </c>
      <c r="K40" s="94">
        <v>93</v>
      </c>
      <c r="L40" s="91">
        <f t="shared" si="0"/>
        <v>649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699</v>
      </c>
      <c r="F41" s="84">
        <v>550</v>
      </c>
      <c r="G41" s="84"/>
      <c r="H41" s="84">
        <v>520</v>
      </c>
      <c r="I41" s="84" t="s">
        <v>93</v>
      </c>
      <c r="J41" s="84">
        <v>179</v>
      </c>
      <c r="K41" s="84"/>
      <c r="L41" s="91">
        <f t="shared" si="0"/>
        <v>149</v>
      </c>
    </row>
    <row r="42" spans="1:12" ht="16.5" customHeight="1">
      <c r="A42" s="175"/>
      <c r="B42" s="167" t="s">
        <v>47</v>
      </c>
      <c r="C42" s="168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704</v>
      </c>
      <c r="F45" s="84">
        <f aca="true" t="shared" si="2" ref="F45:K45">F41+F43+F44</f>
        <v>555</v>
      </c>
      <c r="G45" s="84">
        <f t="shared" si="2"/>
        <v>0</v>
      </c>
      <c r="H45" s="84">
        <f t="shared" si="2"/>
        <v>525</v>
      </c>
      <c r="I45" s="84">
        <f>I43+I44</f>
        <v>4</v>
      </c>
      <c r="J45" s="84">
        <f t="shared" si="2"/>
        <v>179</v>
      </c>
      <c r="K45" s="84">
        <f t="shared" si="2"/>
        <v>0</v>
      </c>
      <c r="L45" s="91">
        <f t="shared" si="0"/>
        <v>149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2059</v>
      </c>
      <c r="F46" s="84">
        <f t="shared" si="3"/>
        <v>1143</v>
      </c>
      <c r="G46" s="84">
        <f t="shared" si="3"/>
        <v>1</v>
      </c>
      <c r="H46" s="84">
        <f t="shared" si="3"/>
        <v>1346</v>
      </c>
      <c r="I46" s="84">
        <f t="shared" si="3"/>
        <v>622</v>
      </c>
      <c r="J46" s="84">
        <f t="shared" si="3"/>
        <v>713</v>
      </c>
      <c r="K46" s="84">
        <f t="shared" si="3"/>
        <v>131</v>
      </c>
      <c r="L46" s="91">
        <f t="shared" si="0"/>
        <v>916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&amp;LE95E2634&amp;C&amp;R2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92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1</v>
      </c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4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29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18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18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9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70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1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>
        <v>2</v>
      </c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14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/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87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6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214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109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109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63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>
        <v>68</v>
      </c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>
        <v>56</v>
      </c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&amp;LE95E2634&amp;C&amp;R3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58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42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28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6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13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1</v>
      </c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>
        <v>1</v>
      </c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3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91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1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2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1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19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1</v>
      </c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123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72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67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679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313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14292270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1836200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4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/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58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5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855</v>
      </c>
      <c r="F58" s="110">
        <f>F59+F62+F63+F64</f>
        <v>211</v>
      </c>
      <c r="G58" s="110">
        <f>G59+G62+G63+G64</f>
        <v>194</v>
      </c>
      <c r="H58" s="110">
        <f>H59+H62+H63+H64</f>
        <v>70</v>
      </c>
      <c r="I58" s="110">
        <f>I59+I62+I63+I64</f>
        <v>16</v>
      </c>
    </row>
    <row r="59" spans="1:9" ht="13.5" customHeight="1">
      <c r="A59" s="198" t="s">
        <v>104</v>
      </c>
      <c r="B59" s="198"/>
      <c r="C59" s="198"/>
      <c r="D59" s="198"/>
      <c r="E59" s="94">
        <v>205</v>
      </c>
      <c r="F59" s="94">
        <v>18</v>
      </c>
      <c r="G59" s="94">
        <v>6</v>
      </c>
      <c r="H59" s="94">
        <v>6</v>
      </c>
      <c r="I59" s="94">
        <v>1</v>
      </c>
    </row>
    <row r="60" spans="1:9" ht="13.5" customHeight="1">
      <c r="A60" s="246" t="s">
        <v>204</v>
      </c>
      <c r="B60" s="247"/>
      <c r="C60" s="247"/>
      <c r="D60" s="248"/>
      <c r="E60" s="86">
        <v>15</v>
      </c>
      <c r="F60" s="86">
        <v>16</v>
      </c>
      <c r="G60" s="86">
        <v>6</v>
      </c>
      <c r="H60" s="86">
        <v>5</v>
      </c>
      <c r="I60" s="86"/>
    </row>
    <row r="61" spans="1:9" ht="13.5" customHeight="1">
      <c r="A61" s="246" t="s">
        <v>205</v>
      </c>
      <c r="B61" s="247"/>
      <c r="C61" s="247"/>
      <c r="D61" s="248"/>
      <c r="E61" s="86">
        <v>162</v>
      </c>
      <c r="F61" s="86"/>
      <c r="G61" s="86"/>
      <c r="H61" s="86">
        <v>1</v>
      </c>
      <c r="I61" s="86">
        <v>1</v>
      </c>
    </row>
    <row r="62" spans="1:9" ht="13.5" customHeight="1">
      <c r="A62" s="249" t="s">
        <v>30</v>
      </c>
      <c r="B62" s="249"/>
      <c r="C62" s="249"/>
      <c r="D62" s="249"/>
      <c r="E62" s="84"/>
      <c r="F62" s="84">
        <v>7</v>
      </c>
      <c r="G62" s="84">
        <v>4</v>
      </c>
      <c r="H62" s="84">
        <v>2</v>
      </c>
      <c r="I62" s="84"/>
    </row>
    <row r="63" spans="1:9" ht="13.5" customHeight="1">
      <c r="A63" s="249" t="s">
        <v>105</v>
      </c>
      <c r="B63" s="249"/>
      <c r="C63" s="249"/>
      <c r="D63" s="249"/>
      <c r="E63" s="84">
        <v>167</v>
      </c>
      <c r="F63" s="84">
        <v>144</v>
      </c>
      <c r="G63" s="84">
        <v>184</v>
      </c>
      <c r="H63" s="84">
        <v>62</v>
      </c>
      <c r="I63" s="84">
        <v>15</v>
      </c>
    </row>
    <row r="64" spans="1:9" ht="13.5" customHeight="1">
      <c r="A64" s="198" t="s">
        <v>109</v>
      </c>
      <c r="B64" s="198"/>
      <c r="C64" s="198"/>
      <c r="D64" s="198"/>
      <c r="E64" s="84">
        <v>483</v>
      </c>
      <c r="F64" s="84">
        <v>42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356</v>
      </c>
      <c r="G68" s="116">
        <v>1422869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187</v>
      </c>
      <c r="G69" s="118">
        <v>1105774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169</v>
      </c>
      <c r="G70" s="118">
        <v>317095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131</v>
      </c>
      <c r="G71" s="116">
        <v>152107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19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&amp;LE95E2634&amp;C&amp;R4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18.373071528751755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33.333333333333336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33.333333333333336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22.142857142857142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117.76027996500437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673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1029.5</v>
      </c>
    </row>
    <row r="11" spans="1:4" ht="16.5" customHeight="1">
      <c r="A11" s="220" t="s">
        <v>62</v>
      </c>
      <c r="B11" s="222"/>
      <c r="C11" s="10">
        <v>9</v>
      </c>
      <c r="D11" s="84">
        <v>183</v>
      </c>
    </row>
    <row r="12" spans="1:4" ht="16.5" customHeight="1">
      <c r="A12" s="249" t="s">
        <v>104</v>
      </c>
      <c r="B12" s="249"/>
      <c r="C12" s="10">
        <v>10</v>
      </c>
      <c r="D12" s="84">
        <v>67</v>
      </c>
    </row>
    <row r="13" spans="1:4" ht="16.5" customHeight="1">
      <c r="A13" s="246" t="s">
        <v>204</v>
      </c>
      <c r="B13" s="248"/>
      <c r="C13" s="10">
        <v>11</v>
      </c>
      <c r="D13" s="94">
        <v>280</v>
      </c>
    </row>
    <row r="14" spans="1:4" ht="16.5" customHeight="1">
      <c r="A14" s="246" t="s">
        <v>205</v>
      </c>
      <c r="B14" s="248"/>
      <c r="C14" s="10">
        <v>12</v>
      </c>
      <c r="D14" s="94">
        <v>16</v>
      </c>
    </row>
    <row r="15" spans="1:4" ht="16.5" customHeight="1">
      <c r="A15" s="249" t="s">
        <v>30</v>
      </c>
      <c r="B15" s="249"/>
      <c r="C15" s="10">
        <v>13</v>
      </c>
      <c r="D15" s="84">
        <v>388</v>
      </c>
    </row>
    <row r="16" spans="1:4" ht="16.5" customHeight="1">
      <c r="A16" s="249" t="s">
        <v>105</v>
      </c>
      <c r="B16" s="249"/>
      <c r="C16" s="10">
        <v>14</v>
      </c>
      <c r="D16" s="84">
        <v>364</v>
      </c>
    </row>
    <row r="17" spans="1:5" ht="16.5" customHeight="1">
      <c r="A17" s="249" t="s">
        <v>109</v>
      </c>
      <c r="B17" s="249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/>
      <c r="D25" s="335"/>
    </row>
    <row r="26" spans="1:4" ht="12.75">
      <c r="A26" s="63" t="s">
        <v>101</v>
      </c>
      <c r="B26" s="82"/>
      <c r="C26" s="336"/>
      <c r="D26" s="336"/>
    </row>
    <row r="27" spans="1:4" ht="12.75">
      <c r="A27" s="62" t="s">
        <v>102</v>
      </c>
      <c r="B27" s="83"/>
      <c r="C27" s="336"/>
      <c r="D27" s="336"/>
    </row>
    <row r="28" ht="15.75" customHeight="1"/>
    <row r="29" spans="3:4" ht="12.75" customHeight="1">
      <c r="C29" s="339" t="s">
        <v>218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&amp;LE95E2634&amp;C&amp;R5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2021-07-08T05:51:47Z</cp:lastPrinted>
  <dcterms:created xsi:type="dcterms:W3CDTF">2004-04-20T14:33:35Z</dcterms:created>
  <dcterms:modified xsi:type="dcterms:W3CDTF">2021-07-08T05:51:53Z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E95E2634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