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<sst xmlns="http://schemas.openxmlformats.org/spreadsheetml/2006/main" count="316" uniqueCount="253">
  <si>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</si>
  <si>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</si>
  <si>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</si>
  <si>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</si>
  <si>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</si>
  <si>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</si>
  <si>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</si>
  <si>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</si>
  <si>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</si>
  <si>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</si>
  <si>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</si>
  <si>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</si>
  <si>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</si>
  <si>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</si>
  <si>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</si>
  <si>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</si>
  <si>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</si>
  <si>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</si>
  <si>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</si>
  <si>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</si>
  <si>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</si>
  <si>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</si>
  <si>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</si>
  <si>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</si>
  <si>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</si>
  <si>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</si>
  <si>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</si>
  <si>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</si>
  <si>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</si>
  <si>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</si>
  <si>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</si>
  <si>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</si>
  <si>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</si>
  <si>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</si>
  <si>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</si>
  <si>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</si>
  <si>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</si>
  <si>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</si>
  <si>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</si>
  <si>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</si>
  <si>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</si>
  <si>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</si>
  <si>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</si>
  <si>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</si>
  <si>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</si>
  <si>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</si>
  <si>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</si>
  <si>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</si>
  <si>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</si>
  <si>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</si>
  <si>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</si>
  <si>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</si>
  <si>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</si>
  <si>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</si>
  <si>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</si>
  <si>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</si>
  <si>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</si>
  <si>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</si>
  <si>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</si>
  <si>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</si>
  <si>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</si>
  <si>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</si>
  <si>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</si>
  <si>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</si>
  <si>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</si>
  <si>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</si>
  <si>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</si>
  <si>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</si>
  <si>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</si>
  <si>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</si>
  <si>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</si>
  <si>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</si>
  <si>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</si>
  <si>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</si>
  <si>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</si>
  <si>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</si>
  <si>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</si>
  <si>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</si>
  <si>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</si>
  <si>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</si>
  <si>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</si>
  <si>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</si>
  <si>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</si>
  <si>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</si>
  <si>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</si>
  <si>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</si>
  <si>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</si>
  <si>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</si>
  <si>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</si>
  <si>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</si>
  <si>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</si>
  <si>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</si>
  <si>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</si>
  <si>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</si>
  <si>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</si>
  <si>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</si>
  <si>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</si>
  <si>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</si>
  <si>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</si>
  <si>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</si>
  <si>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</si>
  <si>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</si>
  <si>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</si>
  <si>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</si>
  <si>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</si>
  <si>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</si>
  <si>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</si>
  <si>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</si>
  <si>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</si>
  <si>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</si>
  <si>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</si>
  <si>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</si>
  <si>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</si>
  <si>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</si>
  <si>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</si>
  <si>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</si>
  <si>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</si>
  <si>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</si>
  <si>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</si>
  <si>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</si>
  <si>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</si>
  <si>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</si>
  <si>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</si>
  <si>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</si>
  <si>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</si>
  <si>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</si>
  <si>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</si>
  <si>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</si>
  <si>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</si>
  <si>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</si>
  <si>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</si>
  <si>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</si>
  <si>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</si>
  <si>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</si>
  <si>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</si>
  <si>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</si>
  <si>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</si>
  <si>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</si>
  <si>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</si>
  <si>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</si>
  <si>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</si>
  <si>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</si>
  <si>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</si>
  <si>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</si>
  <si>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</si>
  <si>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</si>
  <si>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</si>
  <si>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</si>
  <si>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</si>
  <si>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</si>
  <si>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</si>
  <si>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</si>
  <si>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</si>
  <si>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</si>
  <si>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</si>
  <si>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</si>
  <si>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</si>
  <si>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</si>
  <si>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</si>
  <si>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</si>
  <si>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</si>
  <si>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</si>
  <si>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</si>
  <si>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</si>
  <si>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</si>
  <si>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</si>
  <si>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</si>
  <si>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</si>
  <si>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</si>
  <si>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</si>
  <si>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</si>
  <si>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</si>
  <si>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</si>
  <si>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</si>
  <si>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</si>
  <si>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</si>
  <si>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</si>
  <si>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</si>
  <si>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</si>
  <si>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</si>
  <si>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</si>
  <si>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</si>
  <si>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</si>
  <si>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</si>
  <si>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</si>
  <si>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</si>
  <si>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</si>
  <si>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</si>
  <si>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</si>
  <si>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</si>
  <si>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</si>
  <si>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</si>
  <si>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</si>
  <si>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</si>
  <si>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</si>
  <si>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</si>
  <si>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</si>
  <si>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</si>
  <si>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</si>
  <si>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</si>
  <si>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</si>
  <si>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</si>
  <si>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</si>
  <si>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</si>
  <si>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</si>
  <si>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</si>
  <si>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</si>
  <si>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</si>
  <si>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</si>
  <si>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</si>
  <si>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</si>
  <si>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</si>
  <si>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</si>
  <si>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</si>
  <si>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</si>
  <si>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</si>
  <si>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</si>
  <si>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</si>
  <si>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</si>
  <si>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</si>
  <si>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</si>
  <si>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</si>
  <si>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</si>
  <si>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</si>
  <si>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</si>
  <si>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</si>
  <si>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</si>
  <si>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</si>
  <si>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</si>
  <si>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</si>
  <si>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</si>
  <si>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</si>
  <si>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</si>
  <si>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</si>
  <si>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</si>
  <si>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</si>
  <si>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</si>
  <si>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</si>
  <si>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</si>
  <si>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</si>
  <si>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</si>
  <si>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</si>
  <si>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</si>
  <si>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</si>
  <si>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М.Л. Мельник</t>
  </si>
  <si>
    <t>Т.А. Гранисевич</t>
  </si>
  <si>
    <t/>
  </si>
  <si>
    <t>2 січня 2018 року</t>
  </si>
  <si>
    <t>2017 рік</t>
  </si>
  <si>
    <t>Володарсько-Волинський районний суд Житомирської області</t>
  </si>
  <si>
    <t xml:space="preserve">Місцезнаходження: </t>
  </si>
  <si>
    <t>12101. Житомирська область.смт. Хорошів</t>
  </si>
  <si>
    <t>вул. Героїв України</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</si>
</sst>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63</v>
      </c>
      <c r="F10" s="157">
        <v>62</v>
      </c>
      <c r="G10" s="157">
        <v>63</v>
      </c>
      <c r="H10" s="157"/>
      <c r="I10" s="157"/>
      <c r="J10" s="157"/>
      <c r="K10" s="157">
        <v>63</v>
      </c>
      <c r="L10" s="157">
        <v>1</v>
      </c>
      <c r="M10" s="168"/>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64</v>
      </c>
      <c r="F23" s="157">
        <f>F10+F12+F15+F22</f>
        <v>63</v>
      </c>
      <c r="G23" s="157">
        <f>G10+G12+G15+G22</f>
        <v>64</v>
      </c>
      <c r="H23" s="157">
        <f>H10+H15</f>
        <v>0</v>
      </c>
      <c r="I23" s="157">
        <f>I10+I15</f>
        <v>0</v>
      </c>
      <c r="J23" s="157">
        <f>J10+J12+J15</f>
        <v>0</v>
      </c>
      <c r="K23" s="157">
        <f>K10+K12+K15</f>
        <v>63</v>
      </c>
      <c r="L23" s="157">
        <f>L10+L12+L15+L22</f>
        <v>1</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110</v>
      </c>
      <c r="G31" s="167">
        <v>63</v>
      </c>
      <c r="H31" s="167">
        <v>100</v>
      </c>
      <c r="I31" s="167">
        <v>90</v>
      </c>
      <c r="J31" s="167">
        <v>25</v>
      </c>
      <c r="K31" s="167">
        <v>2</v>
      </c>
      <c r="L31" s="167">
        <v>4</v>
      </c>
      <c r="M31" s="167"/>
      <c r="N31" s="167">
        <v>10</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&amp;L235CAECD&amp;CФорма № 2-А, Підрозділ: Володарсько-Волинський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5</v>
      </c>
      <c r="E12" s="163">
        <v>4</v>
      </c>
      <c r="F12" s="163">
        <v>3</v>
      </c>
      <c r="G12" s="163">
        <v>3</v>
      </c>
      <c r="H12" s="163"/>
      <c r="I12" s="163"/>
      <c r="J12" s="163">
        <v>1</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5</v>
      </c>
      <c r="E24" s="163">
        <v>4</v>
      </c>
      <c r="F24" s="163">
        <v>3</v>
      </c>
      <c r="G24" s="163">
        <v>3</v>
      </c>
      <c r="H24" s="163"/>
      <c r="I24" s="163"/>
      <c r="J24" s="163">
        <v>1</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5</v>
      </c>
      <c r="E25" s="163">
        <v>4</v>
      </c>
      <c r="F25" s="163">
        <v>3</v>
      </c>
      <c r="G25" s="163">
        <v>3</v>
      </c>
      <c r="H25" s="163"/>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1</v>
      </c>
      <c r="E30" s="163">
        <v>2</v>
      </c>
      <c r="F30" s="163"/>
      <c r="G30" s="163"/>
      <c r="H30" s="163">
        <v>1</v>
      </c>
      <c r="I30" s="163">
        <v>1</v>
      </c>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1</v>
      </c>
      <c r="E39" s="163">
        <v>2</v>
      </c>
      <c r="F39" s="163"/>
      <c r="G39" s="163"/>
      <c r="H39" s="163">
        <v>1</v>
      </c>
      <c r="I39" s="163">
        <v>1</v>
      </c>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v>2</v>
      </c>
      <c r="F43" s="163"/>
      <c r="G43" s="163"/>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c r="G45" s="163"/>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c r="G46" s="163"/>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43</v>
      </c>
      <c r="D88" s="163">
        <v>57</v>
      </c>
      <c r="E88" s="163">
        <v>92</v>
      </c>
      <c r="F88" s="163">
        <v>87</v>
      </c>
      <c r="G88" s="163">
        <v>22</v>
      </c>
      <c r="H88" s="163">
        <v>3</v>
      </c>
      <c r="I88" s="163"/>
      <c r="J88" s="163">
        <v>2</v>
      </c>
      <c r="K88" s="162">
        <v>8</v>
      </c>
      <c r="L88" s="163"/>
      <c r="M88" s="163"/>
      <c r="N88" s="164"/>
      <c r="O88" s="163"/>
    </row>
    <row r="89" spans="1:16" s="4" customFormat="1" ht="33" customHeight="1">
      <c r="A89" s="44">
        <v>82</v>
      </c>
      <c r="B89" s="114" t="s">
        <v>188</v>
      </c>
      <c r="C89" s="164">
        <v>1</v>
      </c>
      <c r="D89" s="163"/>
      <c r="E89" s="163">
        <v>1</v>
      </c>
      <c r="F89" s="163"/>
      <c r="G89" s="163"/>
      <c r="H89" s="163">
        <v>1</v>
      </c>
      <c r="I89" s="163"/>
      <c r="J89" s="163"/>
      <c r="K89" s="162"/>
      <c r="L89" s="163"/>
      <c r="M89" s="163"/>
      <c r="N89" s="164"/>
      <c r="O89" s="163"/>
      <c r="P89" s="60"/>
    </row>
    <row r="90" spans="1:16" s="4" customFormat="1" ht="69.75" customHeight="1">
      <c r="A90" s="46">
        <v>83</v>
      </c>
      <c r="B90" s="114" t="s">
        <v>187</v>
      </c>
      <c r="C90" s="164">
        <v>8</v>
      </c>
      <c r="D90" s="163">
        <v>19</v>
      </c>
      <c r="E90" s="163">
        <v>22</v>
      </c>
      <c r="F90" s="163">
        <v>19</v>
      </c>
      <c r="G90" s="163">
        <v>13</v>
      </c>
      <c r="H90" s="163">
        <v>2</v>
      </c>
      <c r="I90" s="163"/>
      <c r="J90" s="163">
        <v>1</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8</v>
      </c>
      <c r="D94" s="163">
        <v>17</v>
      </c>
      <c r="E94" s="163">
        <v>20</v>
      </c>
      <c r="F94" s="163">
        <v>17</v>
      </c>
      <c r="G94" s="163">
        <v>11</v>
      </c>
      <c r="H94" s="163">
        <v>2</v>
      </c>
      <c r="I94" s="163"/>
      <c r="J94" s="163">
        <v>1</v>
      </c>
      <c r="K94" s="162">
        <v>5</v>
      </c>
      <c r="L94" s="163"/>
      <c r="M94" s="163"/>
      <c r="N94" s="164"/>
      <c r="O94" s="163"/>
      <c r="P94" s="60"/>
    </row>
    <row r="95" spans="1:16" s="4" customFormat="1" ht="25.5" customHeight="1">
      <c r="A95" s="44">
        <v>88</v>
      </c>
      <c r="B95" s="114" t="s">
        <v>68</v>
      </c>
      <c r="C95" s="164"/>
      <c r="D95" s="163">
        <v>11</v>
      </c>
      <c r="E95" s="163">
        <v>8</v>
      </c>
      <c r="F95" s="163">
        <v>8</v>
      </c>
      <c r="G95" s="163">
        <v>8</v>
      </c>
      <c r="H95" s="163"/>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8</v>
      </c>
      <c r="E97" s="163">
        <v>5</v>
      </c>
      <c r="F97" s="163">
        <v>5</v>
      </c>
      <c r="G97" s="163">
        <v>5</v>
      </c>
      <c r="H97" s="163"/>
      <c r="I97" s="163"/>
      <c r="J97" s="163"/>
      <c r="K97" s="162">
        <v>3</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2</v>
      </c>
      <c r="E99" s="163">
        <v>2</v>
      </c>
      <c r="F99" s="163">
        <v>2</v>
      </c>
      <c r="G99" s="163">
        <v>2</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47</v>
      </c>
      <c r="D114" s="164">
        <f aca="true" t="shared" si="0" ref="D114:O114">SUM(D8,D9,D12,D29,D30,D43,D49,D52,D79,D88,D103,D109,D113)</f>
        <v>63</v>
      </c>
      <c r="E114" s="164">
        <f t="shared" si="0"/>
        <v>100</v>
      </c>
      <c r="F114" s="164">
        <f t="shared" si="0"/>
        <v>90</v>
      </c>
      <c r="G114" s="164">
        <f t="shared" si="0"/>
        <v>25</v>
      </c>
      <c r="H114" s="164">
        <f t="shared" si="0"/>
        <v>4</v>
      </c>
      <c r="I114" s="164">
        <f t="shared" si="0"/>
        <v>2</v>
      </c>
      <c r="J114" s="164">
        <f t="shared" si="0"/>
        <v>4</v>
      </c>
      <c r="K114" s="164">
        <f t="shared" si="0"/>
        <v>10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&amp;L235CAECD&amp;CФорма № 2-А, Підрозділ: Володарсько-Волинський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c r="L10" s="159">
        <v>1</v>
      </c>
      <c r="M10" s="159">
        <v>1</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0</v>
      </c>
      <c r="L15" s="161">
        <f t="shared" si="0"/>
        <v>1</v>
      </c>
      <c r="M15" s="161">
        <f t="shared" si="0"/>
        <v>1</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&amp;L235CAECD&amp;CФорма № 2-А, Підрозділ: Володарсько-Волинський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26</v>
      </c>
      <c r="L15" s="33"/>
      <c r="M15" s="23"/>
      <c r="N15" s="20"/>
      <c r="O15" s="20"/>
      <c r="P15" s="20"/>
    </row>
    <row r="16" spans="1:16" s="10" customFormat="1" ht="20.25" customHeight="1">
      <c r="A16" s="2">
        <v>12</v>
      </c>
      <c r="B16" s="284"/>
      <c r="C16" s="259" t="s">
        <v>129</v>
      </c>
      <c r="D16" s="260"/>
      <c r="E16" s="260"/>
      <c r="F16" s="260"/>
      <c r="G16" s="260"/>
      <c r="H16" s="260"/>
      <c r="I16" s="260"/>
      <c r="J16" s="261"/>
      <c r="K16" s="156">
        <v>33</v>
      </c>
      <c r="L16" s="33"/>
      <c r="M16" s="23"/>
      <c r="N16" s="20"/>
      <c r="O16" s="20"/>
      <c r="P16" s="20"/>
    </row>
    <row r="17" spans="1:16" s="10" customFormat="1" ht="22.5" customHeight="1">
      <c r="A17" s="2">
        <v>13</v>
      </c>
      <c r="B17" s="284"/>
      <c r="C17" s="300" t="s">
        <v>145</v>
      </c>
      <c r="D17" s="301"/>
      <c r="E17" s="301"/>
      <c r="F17" s="301"/>
      <c r="G17" s="301"/>
      <c r="H17" s="301"/>
      <c r="I17" s="301"/>
      <c r="J17" s="302"/>
      <c r="K17" s="156">
        <v>29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&amp;L235CAECD&amp;CФорма № 2-А, Підрозділ: Володарсько-Волинський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&amp;L235CAECD&amp;C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2015-12-10T14:23:53Z</cp:lastPrinted>
  <dcterms:created xsi:type="dcterms:W3CDTF">2015-09-09T11:49:13Z</dcterms:created>
  <dcterms:modified xsi:type="dcterms:W3CDTF">2018-01-09T09:35:17Z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235CAECD</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