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<sst xmlns="http://schemas.openxmlformats.org/spreadsheetml/2006/main" count="154" uniqueCount="126">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</sst>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&amp;L67C24400&amp;C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140</v>
      </c>
      <c r="D6" s="96">
        <f>SUM(D7,D10,D13,D14,D15,D21,D24,D25,D18,D19,D20)</f>
        <v>133469.94999999998</v>
      </c>
      <c r="E6" s="96">
        <f>SUM(E7,E10,E13,E14,E15,E21,E24,E25,E18,E19,E20)</f>
        <v>115</v>
      </c>
      <c r="F6" s="96">
        <f>SUM(F7,F10,F13,F14,F15,F21,F24,F25,F18,F19,F20)</f>
        <v>125385.95999999999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11</v>
      </c>
      <c r="J6" s="96">
        <f>SUM(J7,J10,J13,J14,J15,J21,J24,J25,J18,J19,J20)</f>
        <v>7854.8</v>
      </c>
      <c r="K6" s="96">
        <f>SUM(K7,K10,K13,K14,K15,K21,K24,K25,K18,K19,K20)</f>
        <v>17</v>
      </c>
      <c r="L6" s="96">
        <f>SUM(L7,L10,L13,L14,L15,L21,L24,L25,L18,L19,L20)</f>
        <v>10172.1</v>
      </c>
    </row>
    <row r="7" spans="1:12" ht="16.5" customHeight="1">
      <c r="A7" s="87">
        <v>2</v>
      </c>
      <c r="B7" s="90" t="s">
        <v>74</v>
      </c>
      <c r="C7" s="97">
        <v>24</v>
      </c>
      <c r="D7" s="97">
        <v>40432.45</v>
      </c>
      <c r="E7" s="97">
        <v>24</v>
      </c>
      <c r="F7" s="97">
        <v>42508.86</v>
      </c>
      <c r="G7" s="97"/>
      <c r="H7" s="97"/>
      <c r="I7" s="97">
        <v>2</v>
      </c>
      <c r="J7" s="97">
        <v>1984.8</v>
      </c>
      <c r="K7" s="97"/>
      <c r="L7" s="97"/>
    </row>
    <row r="8" spans="1:12" ht="16.5" customHeight="1">
      <c r="A8" s="87">
        <v>3</v>
      </c>
      <c r="B8" s="91" t="s">
        <v>75</v>
      </c>
      <c r="C8" s="97">
        <v>9</v>
      </c>
      <c r="D8" s="97">
        <v>22329</v>
      </c>
      <c r="E8" s="97">
        <v>9</v>
      </c>
      <c r="F8" s="97">
        <v>22329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15</v>
      </c>
      <c r="D9" s="97">
        <v>18103.45</v>
      </c>
      <c r="E9" s="97">
        <v>15</v>
      </c>
      <c r="F9" s="97">
        <v>20179.86</v>
      </c>
      <c r="G9" s="97"/>
      <c r="H9" s="97"/>
      <c r="I9" s="97">
        <v>2</v>
      </c>
      <c r="J9" s="97">
        <v>1984.8</v>
      </c>
      <c r="K9" s="97"/>
      <c r="L9" s="97"/>
    </row>
    <row r="10" spans="1:12" ht="19.5" customHeight="1">
      <c r="A10" s="87">
        <v>5</v>
      </c>
      <c r="B10" s="90" t="s">
        <v>77</v>
      </c>
      <c r="C10" s="97">
        <v>48</v>
      </c>
      <c r="D10" s="97">
        <v>47635.2</v>
      </c>
      <c r="E10" s="97">
        <v>37</v>
      </c>
      <c r="F10" s="97">
        <v>40166.8</v>
      </c>
      <c r="G10" s="97"/>
      <c r="H10" s="97"/>
      <c r="I10" s="97">
        <v>5</v>
      </c>
      <c r="J10" s="97">
        <v>4877.6</v>
      </c>
      <c r="K10" s="97">
        <v>6</v>
      </c>
      <c r="L10" s="97">
        <v>5954.4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48</v>
      </c>
      <c r="D12" s="97">
        <v>47635.2</v>
      </c>
      <c r="E12" s="97">
        <v>37</v>
      </c>
      <c r="F12" s="97">
        <v>40166.8</v>
      </c>
      <c r="G12" s="97"/>
      <c r="H12" s="97"/>
      <c r="I12" s="97">
        <v>5</v>
      </c>
      <c r="J12" s="97">
        <v>4877.6</v>
      </c>
      <c r="K12" s="97">
        <v>6</v>
      </c>
      <c r="L12" s="97">
        <v>5954.4</v>
      </c>
    </row>
    <row r="13" spans="1:12" ht="15" customHeight="1">
      <c r="A13" s="87">
        <v>8</v>
      </c>
      <c r="B13" s="90" t="s">
        <v>18</v>
      </c>
      <c r="C13" s="97">
        <v>33</v>
      </c>
      <c r="D13" s="97">
        <v>32749.2</v>
      </c>
      <c r="E13" s="97">
        <v>31</v>
      </c>
      <c r="F13" s="97">
        <v>30764.4</v>
      </c>
      <c r="G13" s="97"/>
      <c r="H13" s="97"/>
      <c r="I13" s="97"/>
      <c r="J13" s="97"/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7939.2</v>
      </c>
      <c r="E15" s="97">
        <v>16</v>
      </c>
      <c r="F15" s="97">
        <v>10251.4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</v>
      </c>
      <c r="D17" s="97">
        <v>7939.2</v>
      </c>
      <c r="E17" s="97">
        <v>16</v>
      </c>
      <c r="F17" s="97">
        <v>10251.4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19</v>
      </c>
      <c r="D18" s="97">
        <v>4713.9</v>
      </c>
      <c r="E18" s="97">
        <v>7</v>
      </c>
      <c r="F18" s="97">
        <v>1694.5</v>
      </c>
      <c r="G18" s="97"/>
      <c r="H18" s="97"/>
      <c r="I18" s="97">
        <v>4</v>
      </c>
      <c r="J18" s="97">
        <v>992.4</v>
      </c>
      <c r="K18" s="97">
        <v>9</v>
      </c>
      <c r="L18" s="97">
        <v>2232.9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996.2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996.2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996.2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996.2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7.44</v>
      </c>
      <c r="E50" s="96">
        <f>SUM(E51:E54)</f>
        <v>1</v>
      </c>
      <c r="F50" s="96">
        <f>SUM(F51:F54)</f>
        <v>14.9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7.44</v>
      </c>
      <c r="E51" s="97">
        <v>1</v>
      </c>
      <c r="F51" s="97">
        <v>14.9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105</v>
      </c>
      <c r="D55" s="96">
        <v>52100.9999999999</v>
      </c>
      <c r="E55" s="96">
        <v>33</v>
      </c>
      <c r="F55" s="96">
        <v>16374.6</v>
      </c>
      <c r="G55" s="96"/>
      <c r="H55" s="96"/>
      <c r="I55" s="96">
        <v>93</v>
      </c>
      <c r="J55" s="96">
        <v>46146.6</v>
      </c>
      <c r="K55" s="97">
        <v>12</v>
      </c>
      <c r="L55" s="96">
        <v>5954.4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247</v>
      </c>
      <c r="D56" s="96">
        <f t="shared" si="0"/>
        <v>186570.78999999986</v>
      </c>
      <c r="E56" s="96">
        <f t="shared" si="0"/>
        <v>150</v>
      </c>
      <c r="F56" s="96">
        <f t="shared" si="0"/>
        <v>142771.65999999997</v>
      </c>
      <c r="G56" s="96">
        <f t="shared" si="0"/>
        <v>0</v>
      </c>
      <c r="H56" s="96">
        <f t="shared" si="0"/>
        <v>0</v>
      </c>
      <c r="I56" s="96">
        <f t="shared" si="0"/>
        <v>104</v>
      </c>
      <c r="J56" s="96">
        <f t="shared" si="0"/>
        <v>54001.4</v>
      </c>
      <c r="K56" s="96">
        <f t="shared" si="0"/>
        <v>29</v>
      </c>
      <c r="L56" s="96">
        <f t="shared" si="0"/>
        <v>16126.5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&amp;L67C24400&amp;CФорма № 10, Підрозділ: Володарсько-Волинський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</v>
      </c>
      <c r="F4" s="93">
        <f>SUM(F5:F25)</f>
        <v>10172.099999999999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6202.5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1984.8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992.4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&amp;L67C24400&amp;CФорма № 10, Підрозділ: Володарсько-Волинський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2022-07-05T12:05:16Z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67C24400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